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13_ncr:1_{679A7B16-DA03-40FF-A907-01940A38512C}" xr6:coauthVersionLast="37" xr6:coauthVersionMax="37" xr10:uidLastSave="{00000000-0000-0000-0000-000000000000}"/>
  <bookViews>
    <workbookView xWindow="0" yWindow="0" windowWidth="28776" windowHeight="11976" xr2:uid="{00000000-000D-0000-FFFF-FFFF00000000}"/>
  </bookViews>
  <sheets>
    <sheet name="SRPANJ 2024" sheetId="1" r:id="rId1"/>
  </sheets>
  <definedNames>
    <definedName name="_xlnm.Print_Area" localSheetId="0">'SRPANJ 2024'!$A$1:$J$70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B70" i="1"/>
  <c r="A65" i="1" l="1"/>
  <c r="A66" i="1"/>
</calcChain>
</file>

<file path=xl/sharedStrings.xml><?xml version="1.0" encoding="utf-8"?>
<sst xmlns="http://schemas.openxmlformats.org/spreadsheetml/2006/main" count="166" uniqueCount="71">
  <si>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</si>
  <si>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</si>
  <si>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</si>
  <si>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</si>
  <si>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</si>
  <si>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</si>
  <si>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</si>
  <si>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</si>
  <si>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</si>
  <si>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Zagreb</t>
  </si>
  <si>
    <t>Split</t>
  </si>
  <si>
    <t>Velika Gorica</t>
  </si>
  <si>
    <t>Čistoća d.o.o.</t>
  </si>
  <si>
    <t>Grad Split</t>
  </si>
  <si>
    <t>Financijska agencija</t>
  </si>
  <si>
    <t>OTP banka d.d.</t>
  </si>
  <si>
    <t>3221-Uredski materijal i ostali materijalni rashodi</t>
  </si>
  <si>
    <t>3234-Komunalne usluge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</si>
  <si>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</si>
  <si>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</si>
  <si>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</si>
  <si>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</si>
  <si>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</si>
  <si>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</si>
  <si>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</si>
  <si>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</si>
  <si>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</si>
  <si>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</si>
  <si>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UKUPNO:</t>
  </si>
  <si>
    <t xml:space="preserve">HEP opskrba </t>
  </si>
  <si>
    <t>Vodovod i kanalizacija d.o.o.</t>
  </si>
  <si>
    <t>Zaštita ST Link d.o.o.</t>
  </si>
  <si>
    <t>3223- Energija</t>
  </si>
  <si>
    <t>3238- Računalne usluge</t>
  </si>
  <si>
    <t>3299- Ostali nespomenuti rashodi poslovanja</t>
  </si>
  <si>
    <t>3431- Bankarske usluge i usluge platnog prometa</t>
  </si>
  <si>
    <t>3224-Materijal i dijelovi za tekuće i investicijsko održavanje</t>
  </si>
  <si>
    <t>Hrvatska pošta d.d.</t>
  </si>
  <si>
    <t>3231-Usluge telefona,pošte i prijevoza</t>
  </si>
  <si>
    <t>Hrvatski telekom d.d.</t>
  </si>
  <si>
    <t>Opti print Adria d.o.o.</t>
  </si>
  <si>
    <t>3235-Zakupnine i najamnine</t>
  </si>
  <si>
    <t xml:space="preserve">Tools4schools </t>
  </si>
  <si>
    <t>In rebus d.o.o.</t>
  </si>
  <si>
    <t>Creative Solutions d.o.o.</t>
  </si>
  <si>
    <t>85821130368</t>
  </si>
  <si>
    <t>Luksometar d.o.o.</t>
  </si>
  <si>
    <t xml:space="preserve">1639099904 
</t>
  </si>
  <si>
    <t>Bendić papir d.o.o.</t>
  </si>
  <si>
    <t>Bauhaus Zagreb k.d.</t>
  </si>
  <si>
    <t>Solin</t>
  </si>
  <si>
    <t>Lidl d.-d</t>
  </si>
  <si>
    <t>3225- Sitni inventar i autogume</t>
  </si>
  <si>
    <t>Državni proračun</t>
  </si>
  <si>
    <t>3295- Pristojbe i naknade</t>
  </si>
  <si>
    <t>INFORMACIJE O TROŠENJU SREDSTAVA ZA SRPANJ 2024. GODINE</t>
  </si>
  <si>
    <t>82888704837</t>
  </si>
  <si>
    <t>AP- Split  d.o.o.</t>
  </si>
  <si>
    <t>Mozaik knjiga d.o.o.</t>
  </si>
  <si>
    <t>Mea d.o.o.</t>
  </si>
  <si>
    <t>Optimus Lab d.o.o.</t>
  </si>
  <si>
    <t>Čakovec</t>
  </si>
  <si>
    <t>3237- Intelektualne i osobne usluge ( ugovor o djelu, bruto iznos s doprinosima na bruto)</t>
  </si>
  <si>
    <t>Ervin Kavazović</t>
  </si>
  <si>
    <t>Cian d.o.o.</t>
  </si>
  <si>
    <t>Links d.o.o.</t>
  </si>
  <si>
    <t>Belmet 97 d.o.o.</t>
  </si>
  <si>
    <t>4225-Instrumenti, uređaji i strojevi</t>
  </si>
  <si>
    <t>3291-Naknade za rad predstavničkih i izvršnih tijela, povjerenstava i sličmo</t>
  </si>
  <si>
    <t>3293- Reprezentacija</t>
  </si>
  <si>
    <t>Konzum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</si>
</sst>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topLeftCell="A51" workbookViewId="0">
      <selection activeCell="J71" sqref="J71"/>
    </sheetView>
  </sheetViews>
  <sheetFormatPr defaultRowHeight="14.4" x14ac:dyDescent="0.3"/>
  <cols>
    <col min="2" max="2" width="14.5546875" customWidth="1"/>
    <col min="8" max="8" width="10.33203125" customWidth="1"/>
    <col min="10" max="10" width="20.88671875" customWidth="1"/>
    <col min="13" max="13" width="18.88671875" customWidth="1"/>
    <col min="15" max="15" width="10.109375" bestFit="1" customWidth="1"/>
  </cols>
  <sheetData>
    <row r="1" spans="1:10" x14ac:dyDescent="0.3">
      <c r="A1" s="40" t="s">
        <v>0</v>
      </c>
      <c r="B1" s="40"/>
      <c r="C1" s="40"/>
      <c r="D1" s="40"/>
      <c r="E1" s="4"/>
      <c r="F1" s="5"/>
      <c r="G1" s="5"/>
      <c r="H1" s="5"/>
      <c r="I1" s="5"/>
      <c r="J1" s="5"/>
    </row>
    <row r="2" spans="1:10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0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41" t="s">
        <v>55</v>
      </c>
      <c r="B5" s="41"/>
      <c r="C5" s="41"/>
      <c r="D5" s="41"/>
      <c r="E5" s="41"/>
      <c r="F5" s="41"/>
      <c r="G5" s="41"/>
      <c r="H5" s="41"/>
      <c r="I5" s="41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50"/>
      <c r="J6" s="50"/>
    </row>
    <row r="7" spans="1:10" ht="15" thickBot="1" x14ac:dyDescent="0.35">
      <c r="A7" s="50" t="s">
        <v>8</v>
      </c>
      <c r="B7" s="50"/>
      <c r="C7" s="5"/>
      <c r="D7" s="5"/>
      <c r="E7" s="5"/>
      <c r="F7" s="5"/>
      <c r="G7" s="5"/>
      <c r="H7" s="5"/>
      <c r="I7" s="7"/>
      <c r="J7" s="7"/>
    </row>
    <row r="8" spans="1:10" ht="15" customHeight="1" x14ac:dyDescent="0.3">
      <c r="A8" s="42" t="s">
        <v>3</v>
      </c>
      <c r="B8" s="43"/>
      <c r="C8" s="46" t="s">
        <v>4</v>
      </c>
      <c r="D8" s="46"/>
      <c r="E8" s="46" t="s">
        <v>5</v>
      </c>
      <c r="F8" s="46"/>
      <c r="G8" s="43" t="s">
        <v>6</v>
      </c>
      <c r="H8" s="43"/>
      <c r="I8" s="43" t="s">
        <v>7</v>
      </c>
      <c r="J8" s="48"/>
    </row>
    <row r="9" spans="1:10" ht="15" thickBot="1" x14ac:dyDescent="0.35">
      <c r="A9" s="44"/>
      <c r="B9" s="45"/>
      <c r="C9" s="47"/>
      <c r="D9" s="47"/>
      <c r="E9" s="47"/>
      <c r="F9" s="47"/>
      <c r="G9" s="45"/>
      <c r="H9" s="45"/>
      <c r="I9" s="45"/>
      <c r="J9" s="49"/>
    </row>
    <row r="10" spans="1:10" ht="36" customHeight="1" x14ac:dyDescent="0.3">
      <c r="A10" s="39" t="s">
        <v>48</v>
      </c>
      <c r="B10" s="39"/>
      <c r="C10" s="22">
        <v>38644175459</v>
      </c>
      <c r="D10" s="22"/>
      <c r="E10" s="22" t="s">
        <v>10</v>
      </c>
      <c r="F10" s="22"/>
      <c r="G10" s="24">
        <v>546.83000000000004</v>
      </c>
      <c r="H10" s="24"/>
      <c r="I10" s="13" t="s">
        <v>16</v>
      </c>
      <c r="J10" s="14"/>
    </row>
    <row r="11" spans="1:10" ht="30" customHeight="1" x14ac:dyDescent="0.3">
      <c r="A11" s="39" t="s">
        <v>48</v>
      </c>
      <c r="B11" s="39"/>
      <c r="C11" s="22">
        <v>38644175459</v>
      </c>
      <c r="D11" s="22"/>
      <c r="E11" s="22" t="s">
        <v>10</v>
      </c>
      <c r="F11" s="22"/>
      <c r="G11" s="24">
        <v>629.98</v>
      </c>
      <c r="H11" s="24"/>
      <c r="I11" s="13" t="s">
        <v>16</v>
      </c>
      <c r="J11" s="14"/>
    </row>
    <row r="12" spans="1:10" ht="28.5" customHeight="1" x14ac:dyDescent="0.3">
      <c r="A12" s="39" t="s">
        <v>48</v>
      </c>
      <c r="B12" s="39"/>
      <c r="C12" s="22">
        <v>38644175459</v>
      </c>
      <c r="D12" s="22"/>
      <c r="E12" s="22" t="s">
        <v>10</v>
      </c>
      <c r="F12" s="22"/>
      <c r="G12" s="24">
        <v>557.61</v>
      </c>
      <c r="H12" s="24"/>
      <c r="I12" s="13" t="s">
        <v>16</v>
      </c>
      <c r="J12" s="14"/>
    </row>
    <row r="13" spans="1:10" ht="28.5" customHeight="1" x14ac:dyDescent="0.3">
      <c r="A13" s="39" t="s">
        <v>48</v>
      </c>
      <c r="B13" s="39"/>
      <c r="C13" s="22">
        <v>38644175459</v>
      </c>
      <c r="D13" s="22"/>
      <c r="E13" s="22" t="s">
        <v>10</v>
      </c>
      <c r="F13" s="22"/>
      <c r="G13" s="24">
        <v>628.48</v>
      </c>
      <c r="H13" s="24"/>
      <c r="I13" s="13" t="s">
        <v>16</v>
      </c>
      <c r="J13" s="14"/>
    </row>
    <row r="14" spans="1:10" ht="28.5" customHeight="1" x14ac:dyDescent="0.3">
      <c r="A14" s="39" t="s">
        <v>48</v>
      </c>
      <c r="B14" s="39"/>
      <c r="C14" s="22">
        <v>38644175459</v>
      </c>
      <c r="D14" s="22"/>
      <c r="E14" s="22" t="s">
        <v>10</v>
      </c>
      <c r="F14" s="22"/>
      <c r="G14" s="24">
        <v>634.88</v>
      </c>
      <c r="H14" s="24"/>
      <c r="I14" s="13" t="s">
        <v>16</v>
      </c>
      <c r="J14" s="14"/>
    </row>
    <row r="15" spans="1:10" ht="26.25" customHeight="1" x14ac:dyDescent="0.3">
      <c r="A15" s="23" t="s">
        <v>29</v>
      </c>
      <c r="B15" s="23"/>
      <c r="C15" s="22">
        <v>63073332379</v>
      </c>
      <c r="D15" s="22"/>
      <c r="E15" s="22" t="s">
        <v>9</v>
      </c>
      <c r="F15" s="22"/>
      <c r="G15" s="24">
        <v>828.66</v>
      </c>
      <c r="H15" s="24"/>
      <c r="I15" s="17" t="s">
        <v>32</v>
      </c>
      <c r="J15" s="17"/>
    </row>
    <row r="16" spans="1:10" ht="27" customHeight="1" x14ac:dyDescent="0.3">
      <c r="A16" s="13" t="s">
        <v>46</v>
      </c>
      <c r="B16" s="14"/>
      <c r="C16" s="15" t="s">
        <v>47</v>
      </c>
      <c r="D16" s="16"/>
      <c r="E16" s="29" t="s">
        <v>10</v>
      </c>
      <c r="F16" s="30"/>
      <c r="G16" s="38">
        <v>55.46</v>
      </c>
      <c r="H16" s="36"/>
      <c r="I16" s="17" t="s">
        <v>36</v>
      </c>
      <c r="J16" s="17"/>
    </row>
    <row r="17" spans="1:13" ht="27" customHeight="1" x14ac:dyDescent="0.3">
      <c r="A17" s="13" t="s">
        <v>49</v>
      </c>
      <c r="B17" s="14"/>
      <c r="C17" s="15">
        <v>71642207963</v>
      </c>
      <c r="D17" s="16"/>
      <c r="E17" s="15" t="s">
        <v>9</v>
      </c>
      <c r="F17" s="16"/>
      <c r="G17" s="15">
        <v>72.27</v>
      </c>
      <c r="H17" s="16"/>
      <c r="I17" s="17" t="s">
        <v>36</v>
      </c>
      <c r="J17" s="17"/>
    </row>
    <row r="18" spans="1:13" ht="27" customHeight="1" x14ac:dyDescent="0.3">
      <c r="A18" s="13" t="s">
        <v>49</v>
      </c>
      <c r="B18" s="14"/>
      <c r="C18" s="15">
        <v>71642207963</v>
      </c>
      <c r="D18" s="16"/>
      <c r="E18" s="15" t="s">
        <v>9</v>
      </c>
      <c r="F18" s="16"/>
      <c r="G18" s="15">
        <v>180.04</v>
      </c>
      <c r="H18" s="16"/>
      <c r="I18" s="17" t="s">
        <v>36</v>
      </c>
      <c r="J18" s="17"/>
    </row>
    <row r="19" spans="1:13" ht="27" customHeight="1" x14ac:dyDescent="0.3">
      <c r="A19" s="13" t="s">
        <v>49</v>
      </c>
      <c r="B19" s="14"/>
      <c r="C19" s="15">
        <v>71642207963</v>
      </c>
      <c r="D19" s="16"/>
      <c r="E19" s="15" t="s">
        <v>9</v>
      </c>
      <c r="F19" s="16"/>
      <c r="G19" s="15">
        <v>19.420000000000002</v>
      </c>
      <c r="H19" s="16"/>
      <c r="I19" s="17" t="s">
        <v>36</v>
      </c>
      <c r="J19" s="17"/>
    </row>
    <row r="20" spans="1:13" ht="27" customHeight="1" x14ac:dyDescent="0.3">
      <c r="A20" s="13" t="s">
        <v>49</v>
      </c>
      <c r="B20" s="14"/>
      <c r="C20" s="15">
        <v>71642207963</v>
      </c>
      <c r="D20" s="16"/>
      <c r="E20" s="15" t="s">
        <v>9</v>
      </c>
      <c r="F20" s="16"/>
      <c r="G20" s="15">
        <v>118.37</v>
      </c>
      <c r="H20" s="16"/>
      <c r="I20" s="17" t="s">
        <v>36</v>
      </c>
      <c r="J20" s="17"/>
    </row>
    <row r="21" spans="1:13" ht="27" customHeight="1" x14ac:dyDescent="0.3">
      <c r="A21" s="25" t="s">
        <v>59</v>
      </c>
      <c r="B21" s="19"/>
      <c r="C21" s="29">
        <v>82903064566</v>
      </c>
      <c r="D21" s="30"/>
      <c r="E21" s="29" t="s">
        <v>50</v>
      </c>
      <c r="F21" s="30"/>
      <c r="G21" s="20">
        <v>1637.5</v>
      </c>
      <c r="H21" s="21"/>
      <c r="I21" s="13" t="s">
        <v>52</v>
      </c>
      <c r="J21" s="14"/>
    </row>
    <row r="22" spans="1:13" ht="30" customHeight="1" x14ac:dyDescent="0.3">
      <c r="A22" s="23" t="s">
        <v>37</v>
      </c>
      <c r="B22" s="23"/>
      <c r="C22" s="22">
        <v>87311810356</v>
      </c>
      <c r="D22" s="22"/>
      <c r="E22" s="22" t="s">
        <v>9</v>
      </c>
      <c r="F22" s="22"/>
      <c r="G22" s="24">
        <v>23.84</v>
      </c>
      <c r="H22" s="24"/>
      <c r="I22" s="17" t="s">
        <v>38</v>
      </c>
      <c r="J22" s="17"/>
    </row>
    <row r="23" spans="1:13" ht="26.25" customHeight="1" x14ac:dyDescent="0.3">
      <c r="A23" s="23" t="s">
        <v>39</v>
      </c>
      <c r="B23" s="23"/>
      <c r="C23" s="22">
        <v>81793146560</v>
      </c>
      <c r="D23" s="22"/>
      <c r="E23" s="22" t="s">
        <v>9</v>
      </c>
      <c r="F23" s="22"/>
      <c r="G23" s="24">
        <v>59.05</v>
      </c>
      <c r="H23" s="24"/>
      <c r="I23" s="17" t="s">
        <v>38</v>
      </c>
      <c r="J23" s="17"/>
    </row>
    <row r="24" spans="1:13" x14ac:dyDescent="0.3">
      <c r="A24" s="27" t="s">
        <v>13</v>
      </c>
      <c r="B24" s="14"/>
      <c r="C24" s="22">
        <v>78755598868</v>
      </c>
      <c r="D24" s="22"/>
      <c r="E24" s="22" t="s">
        <v>10</v>
      </c>
      <c r="F24" s="22"/>
      <c r="G24" s="24">
        <v>209.09</v>
      </c>
      <c r="H24" s="24"/>
      <c r="I24" s="17" t="s">
        <v>17</v>
      </c>
      <c r="J24" s="17"/>
    </row>
    <row r="25" spans="1:13" ht="15" customHeight="1" x14ac:dyDescent="0.3">
      <c r="A25" s="26" t="s">
        <v>13</v>
      </c>
      <c r="B25" s="26"/>
      <c r="C25" s="22">
        <v>78755598868</v>
      </c>
      <c r="D25" s="22"/>
      <c r="E25" s="22" t="s">
        <v>10</v>
      </c>
      <c r="F25" s="22"/>
      <c r="G25" s="24">
        <v>35.619999999999997</v>
      </c>
      <c r="H25" s="24"/>
      <c r="I25" s="17" t="s">
        <v>17</v>
      </c>
      <c r="J25" s="17"/>
      <c r="M25" s="1"/>
    </row>
    <row r="26" spans="1:13" ht="15" customHeight="1" x14ac:dyDescent="0.3">
      <c r="A26" s="18" t="s">
        <v>64</v>
      </c>
      <c r="B26" s="19"/>
      <c r="C26" s="34">
        <v>4201603871</v>
      </c>
      <c r="D26" s="30"/>
      <c r="E26" s="34" t="s">
        <v>10</v>
      </c>
      <c r="F26" s="30"/>
      <c r="G26" s="34">
        <v>248.85</v>
      </c>
      <c r="H26" s="30"/>
      <c r="I26" s="17" t="s">
        <v>17</v>
      </c>
      <c r="J26" s="17"/>
      <c r="M26" s="1"/>
    </row>
    <row r="27" spans="1:13" ht="15" customHeight="1" x14ac:dyDescent="0.3">
      <c r="A27" s="26" t="s">
        <v>30</v>
      </c>
      <c r="B27" s="26"/>
      <c r="C27" s="22">
        <v>56826138353</v>
      </c>
      <c r="D27" s="22"/>
      <c r="E27" s="22" t="s">
        <v>10</v>
      </c>
      <c r="F27" s="22"/>
      <c r="G27" s="24">
        <v>103.08</v>
      </c>
      <c r="H27" s="24"/>
      <c r="I27" s="17" t="s">
        <v>17</v>
      </c>
      <c r="J27" s="17"/>
      <c r="M27" s="1"/>
    </row>
    <row r="28" spans="1:13" ht="15" customHeight="1" x14ac:dyDescent="0.3">
      <c r="A28" s="26" t="s">
        <v>12</v>
      </c>
      <c r="B28" s="26"/>
      <c r="C28" s="22">
        <v>38812451417</v>
      </c>
      <c r="D28" s="22"/>
      <c r="E28" s="22" t="s">
        <v>10</v>
      </c>
      <c r="F28" s="22"/>
      <c r="G28" s="24">
        <v>208.9</v>
      </c>
      <c r="H28" s="24"/>
      <c r="I28" s="17" t="s">
        <v>17</v>
      </c>
      <c r="J28" s="17"/>
      <c r="M28" s="1"/>
    </row>
    <row r="29" spans="1:13" ht="30" customHeight="1" x14ac:dyDescent="0.3">
      <c r="A29" s="26" t="s">
        <v>40</v>
      </c>
      <c r="B29" s="26"/>
      <c r="C29" s="22">
        <v>11469787133</v>
      </c>
      <c r="D29" s="22"/>
      <c r="E29" s="22" t="s">
        <v>9</v>
      </c>
      <c r="F29" s="22"/>
      <c r="G29" s="24">
        <v>99.54</v>
      </c>
      <c r="H29" s="24"/>
      <c r="I29" s="17" t="s">
        <v>41</v>
      </c>
      <c r="J29" s="17"/>
      <c r="M29" s="1"/>
    </row>
    <row r="30" spans="1:13" ht="45.6" customHeight="1" x14ac:dyDescent="0.3">
      <c r="A30" s="18" t="s">
        <v>63</v>
      </c>
      <c r="B30" s="19"/>
      <c r="C30" s="9"/>
      <c r="D30" s="10"/>
      <c r="E30" s="9"/>
      <c r="F30" s="10"/>
      <c r="G30" s="20">
        <v>228.23</v>
      </c>
      <c r="H30" s="21"/>
      <c r="I30" s="13" t="s">
        <v>62</v>
      </c>
      <c r="J30" s="14"/>
      <c r="M30" s="1"/>
    </row>
    <row r="31" spans="1:13" ht="38.25" customHeight="1" x14ac:dyDescent="0.3">
      <c r="A31" s="18" t="s">
        <v>60</v>
      </c>
      <c r="B31" s="19"/>
      <c r="C31" s="29">
        <v>71981294715</v>
      </c>
      <c r="D31" s="30"/>
      <c r="E31" s="29" t="s">
        <v>61</v>
      </c>
      <c r="F31" s="30"/>
      <c r="G31" s="20">
        <v>37.5</v>
      </c>
      <c r="H31" s="21"/>
      <c r="I31" s="17" t="s">
        <v>33</v>
      </c>
      <c r="J31" s="17"/>
      <c r="M31" s="1"/>
    </row>
    <row r="32" spans="1:13" x14ac:dyDescent="0.3">
      <c r="A32" s="18" t="s">
        <v>42</v>
      </c>
      <c r="B32" s="19"/>
      <c r="C32" s="29">
        <v>17847110267</v>
      </c>
      <c r="D32" s="30"/>
      <c r="E32" s="29" t="s">
        <v>9</v>
      </c>
      <c r="F32" s="30"/>
      <c r="G32" s="20">
        <v>112</v>
      </c>
      <c r="H32" s="21"/>
      <c r="I32" s="17" t="s">
        <v>33</v>
      </c>
      <c r="J32" s="17"/>
      <c r="M32" s="1"/>
    </row>
    <row r="33" spans="1:13" x14ac:dyDescent="0.3">
      <c r="A33" s="28" t="s">
        <v>43</v>
      </c>
      <c r="B33" s="28"/>
      <c r="C33" s="22">
        <v>91591564577</v>
      </c>
      <c r="D33" s="22"/>
      <c r="E33" s="22" t="s">
        <v>9</v>
      </c>
      <c r="F33" s="22"/>
      <c r="G33" s="24">
        <v>132.63999999999999</v>
      </c>
      <c r="H33" s="24"/>
      <c r="I33" s="17" t="s">
        <v>33</v>
      </c>
      <c r="J33" s="17"/>
      <c r="M33" s="1"/>
    </row>
    <row r="34" spans="1:13" ht="18" customHeight="1" x14ac:dyDescent="0.3">
      <c r="A34" s="26" t="s">
        <v>44</v>
      </c>
      <c r="B34" s="26"/>
      <c r="C34" s="22">
        <v>69523788448</v>
      </c>
      <c r="D34" s="22"/>
      <c r="E34" s="22" t="s">
        <v>11</v>
      </c>
      <c r="F34" s="22"/>
      <c r="G34" s="24">
        <v>24.89</v>
      </c>
      <c r="H34" s="24"/>
      <c r="I34" s="17" t="s">
        <v>33</v>
      </c>
      <c r="J34" s="17"/>
    </row>
    <row r="35" spans="1:13" ht="24.75" customHeight="1" x14ac:dyDescent="0.3">
      <c r="A35" s="26" t="s">
        <v>14</v>
      </c>
      <c r="B35" s="26"/>
      <c r="C35" s="31" t="s">
        <v>45</v>
      </c>
      <c r="D35" s="31"/>
      <c r="E35" s="22" t="s">
        <v>9</v>
      </c>
      <c r="F35" s="22"/>
      <c r="G35" s="24">
        <v>1.66</v>
      </c>
      <c r="H35" s="24"/>
      <c r="I35" s="17" t="s">
        <v>33</v>
      </c>
      <c r="J35" s="17"/>
    </row>
    <row r="36" spans="1:13" ht="24.75" customHeight="1" x14ac:dyDescent="0.3">
      <c r="A36" s="18" t="s">
        <v>57</v>
      </c>
      <c r="B36" s="19"/>
      <c r="C36" s="32" t="s">
        <v>56</v>
      </c>
      <c r="D36" s="33"/>
      <c r="E36" s="29" t="s">
        <v>10</v>
      </c>
      <c r="F36" s="30"/>
      <c r="G36" s="20">
        <v>82</v>
      </c>
      <c r="H36" s="21"/>
      <c r="I36" s="17" t="s">
        <v>33</v>
      </c>
      <c r="J36" s="17"/>
    </row>
    <row r="37" spans="1:13" ht="24.75" customHeight="1" x14ac:dyDescent="0.3">
      <c r="A37" s="18" t="s">
        <v>57</v>
      </c>
      <c r="B37" s="19"/>
      <c r="C37" s="32" t="s">
        <v>56</v>
      </c>
      <c r="D37" s="33"/>
      <c r="E37" s="29" t="s">
        <v>10</v>
      </c>
      <c r="F37" s="30"/>
      <c r="G37" s="20">
        <v>31.54</v>
      </c>
      <c r="H37" s="21"/>
      <c r="I37" s="17" t="s">
        <v>33</v>
      </c>
      <c r="J37" s="17"/>
    </row>
    <row r="38" spans="1:13" ht="24.75" customHeight="1" x14ac:dyDescent="0.3">
      <c r="A38" s="18" t="s">
        <v>31</v>
      </c>
      <c r="B38" s="19"/>
      <c r="C38" s="29">
        <v>49345779336</v>
      </c>
      <c r="D38" s="30"/>
      <c r="E38" s="29" t="s">
        <v>10</v>
      </c>
      <c r="F38" s="30"/>
      <c r="G38" s="20">
        <v>33.19</v>
      </c>
      <c r="H38" s="21"/>
      <c r="I38" s="37" t="s">
        <v>18</v>
      </c>
      <c r="J38" s="37"/>
    </row>
    <row r="39" spans="1:13" ht="59.4" customHeight="1" x14ac:dyDescent="0.3">
      <c r="A39" s="18" t="s">
        <v>70</v>
      </c>
      <c r="B39" s="19"/>
      <c r="C39" s="34">
        <v>62226620908</v>
      </c>
      <c r="D39" s="30"/>
      <c r="E39" s="34" t="s">
        <v>9</v>
      </c>
      <c r="F39" s="30"/>
      <c r="G39" s="35">
        <v>23.47</v>
      </c>
      <c r="H39" s="36"/>
      <c r="I39" s="13" t="s">
        <v>69</v>
      </c>
      <c r="J39" s="14"/>
      <c r="M39" s="1"/>
    </row>
    <row r="40" spans="1:13" ht="24.75" customHeight="1" x14ac:dyDescent="0.3">
      <c r="A40" s="18" t="s">
        <v>70</v>
      </c>
      <c r="B40" s="19"/>
      <c r="C40" s="34">
        <v>62226620908</v>
      </c>
      <c r="D40" s="30"/>
      <c r="E40" s="34" t="s">
        <v>9</v>
      </c>
      <c r="F40" s="30"/>
      <c r="G40" s="35">
        <v>27.41</v>
      </c>
      <c r="H40" s="36"/>
      <c r="I40" s="13" t="s">
        <v>69</v>
      </c>
      <c r="J40" s="14"/>
    </row>
    <row r="41" spans="1:13" ht="24.75" customHeight="1" x14ac:dyDescent="0.3">
      <c r="A41" s="18" t="s">
        <v>70</v>
      </c>
      <c r="B41" s="19"/>
      <c r="C41" s="34">
        <v>62226620908</v>
      </c>
      <c r="D41" s="30"/>
      <c r="E41" s="34" t="s">
        <v>9</v>
      </c>
      <c r="F41" s="30"/>
      <c r="G41" s="35">
        <v>21.33</v>
      </c>
      <c r="H41" s="36"/>
      <c r="I41" s="13" t="s">
        <v>69</v>
      </c>
      <c r="J41" s="14"/>
    </row>
    <row r="42" spans="1:13" ht="27" customHeight="1" x14ac:dyDescent="0.3">
      <c r="A42" s="18" t="s">
        <v>70</v>
      </c>
      <c r="B42" s="19"/>
      <c r="C42" s="34">
        <v>62226620908</v>
      </c>
      <c r="D42" s="30"/>
      <c r="E42" s="34" t="s">
        <v>9</v>
      </c>
      <c r="F42" s="30"/>
      <c r="G42" s="35">
        <v>18.86</v>
      </c>
      <c r="H42" s="36"/>
      <c r="I42" s="13" t="s">
        <v>69</v>
      </c>
      <c r="J42" s="14"/>
    </row>
    <row r="43" spans="1:13" ht="27" customHeight="1" x14ac:dyDescent="0.3">
      <c r="A43" s="18" t="s">
        <v>70</v>
      </c>
      <c r="B43" s="19"/>
      <c r="C43" s="34">
        <v>62226620908</v>
      </c>
      <c r="D43" s="30"/>
      <c r="E43" s="34" t="s">
        <v>9</v>
      </c>
      <c r="F43" s="30"/>
      <c r="G43" s="35">
        <v>18.43</v>
      </c>
      <c r="H43" s="36"/>
      <c r="I43" s="13" t="s">
        <v>69</v>
      </c>
      <c r="J43" s="14"/>
    </row>
    <row r="44" spans="1:13" ht="27" customHeight="1" x14ac:dyDescent="0.3">
      <c r="A44" s="18" t="s">
        <v>70</v>
      </c>
      <c r="B44" s="19"/>
      <c r="C44" s="34">
        <v>62226620908</v>
      </c>
      <c r="D44" s="30"/>
      <c r="E44" s="34" t="s">
        <v>9</v>
      </c>
      <c r="F44" s="30"/>
      <c r="G44" s="35">
        <v>2.36</v>
      </c>
      <c r="H44" s="36"/>
      <c r="I44" s="13" t="s">
        <v>69</v>
      </c>
      <c r="J44" s="14"/>
    </row>
    <row r="45" spans="1:13" ht="27" customHeight="1" x14ac:dyDescent="0.3">
      <c r="A45" s="18" t="s">
        <v>70</v>
      </c>
      <c r="B45" s="19"/>
      <c r="C45" s="34">
        <v>62226620908</v>
      </c>
      <c r="D45" s="30"/>
      <c r="E45" s="34" t="s">
        <v>9</v>
      </c>
      <c r="F45" s="30"/>
      <c r="G45" s="35">
        <v>15.44</v>
      </c>
      <c r="H45" s="36"/>
      <c r="I45" s="13" t="s">
        <v>69</v>
      </c>
      <c r="J45" s="14"/>
    </row>
    <row r="46" spans="1:13" ht="30" customHeight="1" x14ac:dyDescent="0.3">
      <c r="A46" s="18" t="s">
        <v>70</v>
      </c>
      <c r="B46" s="19"/>
      <c r="C46" s="34">
        <v>62226620908</v>
      </c>
      <c r="D46" s="30"/>
      <c r="E46" s="34" t="s">
        <v>9</v>
      </c>
      <c r="F46" s="30"/>
      <c r="G46" s="35">
        <v>13.01</v>
      </c>
      <c r="H46" s="36"/>
      <c r="I46" s="13" t="s">
        <v>69</v>
      </c>
      <c r="J46" s="14"/>
    </row>
    <row r="47" spans="1:13" ht="27" customHeight="1" x14ac:dyDescent="0.3">
      <c r="A47" s="18" t="s">
        <v>70</v>
      </c>
      <c r="B47" s="19"/>
      <c r="C47" s="34">
        <v>62226620908</v>
      </c>
      <c r="D47" s="30"/>
      <c r="E47" s="34" t="s">
        <v>9</v>
      </c>
      <c r="F47" s="30"/>
      <c r="G47" s="35">
        <v>16.84</v>
      </c>
      <c r="H47" s="36"/>
      <c r="I47" s="13" t="s">
        <v>69</v>
      </c>
      <c r="J47" s="14"/>
    </row>
    <row r="48" spans="1:13" ht="27" customHeight="1" x14ac:dyDescent="0.3">
      <c r="A48" s="18" t="s">
        <v>70</v>
      </c>
      <c r="B48" s="19"/>
      <c r="C48" s="34">
        <v>62226620908</v>
      </c>
      <c r="D48" s="30"/>
      <c r="E48" s="34" t="s">
        <v>9</v>
      </c>
      <c r="F48" s="30"/>
      <c r="G48" s="35">
        <v>15.38</v>
      </c>
      <c r="H48" s="36"/>
      <c r="I48" s="13" t="s">
        <v>69</v>
      </c>
      <c r="J48" s="14"/>
    </row>
    <row r="49" spans="1:15" ht="27" customHeight="1" x14ac:dyDescent="0.3">
      <c r="A49" s="18" t="s">
        <v>70</v>
      </c>
      <c r="B49" s="19"/>
      <c r="C49" s="34">
        <v>62226620908</v>
      </c>
      <c r="D49" s="30"/>
      <c r="E49" s="34" t="s">
        <v>9</v>
      </c>
      <c r="F49" s="30"/>
      <c r="G49" s="35">
        <v>20.02</v>
      </c>
      <c r="H49" s="36"/>
      <c r="I49" s="13" t="s">
        <v>69</v>
      </c>
      <c r="J49" s="14"/>
    </row>
    <row r="50" spans="1:15" ht="27" customHeight="1" x14ac:dyDescent="0.3">
      <c r="A50" s="11" t="s">
        <v>53</v>
      </c>
      <c r="B50" s="12"/>
      <c r="C50" s="9"/>
      <c r="D50" s="10"/>
      <c r="E50" s="9"/>
      <c r="F50" s="10"/>
      <c r="G50" s="20">
        <v>168</v>
      </c>
      <c r="H50" s="21"/>
      <c r="I50" s="8" t="s">
        <v>54</v>
      </c>
      <c r="J50" s="8"/>
    </row>
    <row r="51" spans="1:15" ht="27" customHeight="1" x14ac:dyDescent="0.3">
      <c r="A51" s="25" t="s">
        <v>58</v>
      </c>
      <c r="B51" s="19"/>
      <c r="C51" s="29">
        <v>57010186553</v>
      </c>
      <c r="D51" s="30"/>
      <c r="E51" s="29" t="s">
        <v>9</v>
      </c>
      <c r="F51" s="30"/>
      <c r="G51" s="38">
        <v>274.45999999999998</v>
      </c>
      <c r="H51" s="36"/>
      <c r="I51" s="17" t="s">
        <v>34</v>
      </c>
      <c r="J51" s="17"/>
    </row>
    <row r="52" spans="1:15" ht="27" customHeight="1" x14ac:dyDescent="0.3">
      <c r="A52" s="25" t="s">
        <v>65</v>
      </c>
      <c r="B52" s="19"/>
      <c r="C52" s="29">
        <v>32614011568</v>
      </c>
      <c r="D52" s="30"/>
      <c r="E52" s="29" t="s">
        <v>9</v>
      </c>
      <c r="F52" s="30"/>
      <c r="G52" s="38">
        <v>202.45</v>
      </c>
      <c r="H52" s="36"/>
      <c r="I52" s="17" t="s">
        <v>34</v>
      </c>
      <c r="J52" s="17"/>
    </row>
    <row r="53" spans="1:15" ht="29.25" customHeight="1" x14ac:dyDescent="0.3">
      <c r="A53" s="25" t="s">
        <v>51</v>
      </c>
      <c r="B53" s="19"/>
      <c r="C53" s="29">
        <v>66089976432</v>
      </c>
      <c r="D53" s="30"/>
      <c r="E53" s="29" t="s">
        <v>9</v>
      </c>
      <c r="F53" s="30"/>
      <c r="G53" s="62">
        <v>21.21</v>
      </c>
      <c r="H53" s="63"/>
      <c r="I53" s="17" t="s">
        <v>34</v>
      </c>
      <c r="J53" s="17"/>
    </row>
    <row r="54" spans="1:15" x14ac:dyDescent="0.3">
      <c r="A54" s="26" t="s">
        <v>14</v>
      </c>
      <c r="B54" s="26"/>
      <c r="C54" s="31" t="s">
        <v>45</v>
      </c>
      <c r="D54" s="31"/>
      <c r="E54" s="22" t="s">
        <v>9</v>
      </c>
      <c r="F54" s="22"/>
      <c r="G54" s="24">
        <v>64.7</v>
      </c>
      <c r="H54" s="24"/>
      <c r="I54" s="17" t="s">
        <v>34</v>
      </c>
      <c r="J54" s="17"/>
    </row>
    <row r="55" spans="1:15" x14ac:dyDescent="0.3">
      <c r="A55" s="25" t="s">
        <v>15</v>
      </c>
      <c r="B55" s="19"/>
      <c r="C55" s="29">
        <v>52508873833</v>
      </c>
      <c r="D55" s="30"/>
      <c r="E55" s="29" t="s">
        <v>10</v>
      </c>
      <c r="F55" s="30"/>
      <c r="G55" s="38">
        <v>167.54</v>
      </c>
      <c r="H55" s="36"/>
      <c r="I55" s="13" t="s">
        <v>35</v>
      </c>
      <c r="J55" s="14"/>
    </row>
    <row r="56" spans="1:15" x14ac:dyDescent="0.3">
      <c r="A56" s="25" t="s">
        <v>66</v>
      </c>
      <c r="B56" s="19"/>
      <c r="C56" s="29">
        <v>58680938419</v>
      </c>
      <c r="D56" s="30"/>
      <c r="E56" s="29" t="s">
        <v>9</v>
      </c>
      <c r="F56" s="30"/>
      <c r="G56" s="29">
        <v>2807.25</v>
      </c>
      <c r="H56" s="30"/>
      <c r="I56" s="13" t="s">
        <v>67</v>
      </c>
      <c r="J56" s="14"/>
      <c r="O56" s="1"/>
    </row>
    <row r="57" spans="1:15" x14ac:dyDescent="0.3">
      <c r="A57" s="51" t="s">
        <v>28</v>
      </c>
      <c r="B57" s="51"/>
      <c r="C57" s="51"/>
      <c r="D57" s="51"/>
      <c r="E57" s="51"/>
      <c r="F57" s="51"/>
      <c r="G57" s="52">
        <f>SUM(G10:H56)</f>
        <v>11479.28</v>
      </c>
      <c r="H57" s="52"/>
      <c r="I57" s="52"/>
      <c r="J57" s="52"/>
    </row>
    <row r="58" spans="1:1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5" x14ac:dyDescent="0.3">
      <c r="A59" s="40" t="s">
        <v>19</v>
      </c>
      <c r="B59" s="40"/>
      <c r="C59" s="5"/>
      <c r="D59" s="5"/>
      <c r="E59" s="5"/>
      <c r="F59" s="5"/>
      <c r="G59" s="5"/>
      <c r="H59" s="5"/>
      <c r="I59" s="5"/>
      <c r="J59" s="5"/>
    </row>
    <row r="60" spans="1:15" ht="15" thickBo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5" x14ac:dyDescent="0.3">
      <c r="A61" s="42" t="s">
        <v>20</v>
      </c>
      <c r="B61" s="43"/>
      <c r="C61" s="56" t="s">
        <v>21</v>
      </c>
      <c r="D61" s="57"/>
      <c r="E61" s="57"/>
      <c r="F61" s="57"/>
      <c r="G61" s="57"/>
      <c r="H61" s="57"/>
      <c r="I61" s="57"/>
      <c r="J61" s="58"/>
    </row>
    <row r="62" spans="1:15" x14ac:dyDescent="0.3">
      <c r="A62" s="54"/>
      <c r="B62" s="55"/>
      <c r="C62" s="59"/>
      <c r="D62" s="60"/>
      <c r="E62" s="60"/>
      <c r="F62" s="60"/>
      <c r="G62" s="60"/>
      <c r="H62" s="60"/>
      <c r="I62" s="60"/>
      <c r="J62" s="61"/>
    </row>
    <row r="63" spans="1:15" x14ac:dyDescent="0.3">
      <c r="A63" s="53">
        <v>117233.65</v>
      </c>
      <c r="B63" s="53"/>
      <c r="C63" s="37" t="s">
        <v>22</v>
      </c>
      <c r="D63" s="37"/>
      <c r="E63" s="37"/>
      <c r="F63" s="37"/>
      <c r="G63" s="37"/>
      <c r="H63" s="37"/>
      <c r="I63" s="37"/>
      <c r="J63" s="37"/>
    </row>
    <row r="64" spans="1:15" x14ac:dyDescent="0.3">
      <c r="A64" s="53">
        <v>345.38</v>
      </c>
      <c r="B64" s="53"/>
      <c r="C64" s="37" t="s">
        <v>23</v>
      </c>
      <c r="D64" s="37"/>
      <c r="E64" s="37"/>
      <c r="F64" s="37"/>
      <c r="G64" s="37"/>
      <c r="H64" s="37"/>
      <c r="I64" s="37"/>
      <c r="J64" s="37"/>
    </row>
    <row r="65" spans="1:10" x14ac:dyDescent="0.3">
      <c r="A65" s="53">
        <f>300+44.59+392</f>
        <v>736.59</v>
      </c>
      <c r="B65" s="53"/>
      <c r="C65" s="37" t="s">
        <v>24</v>
      </c>
      <c r="D65" s="37"/>
      <c r="E65" s="37"/>
      <c r="F65" s="37"/>
      <c r="G65" s="37"/>
      <c r="H65" s="37"/>
      <c r="I65" s="37"/>
      <c r="J65" s="37"/>
    </row>
    <row r="66" spans="1:10" x14ac:dyDescent="0.3">
      <c r="A66" s="53">
        <f>19400.56+7.36</f>
        <v>19407.920000000002</v>
      </c>
      <c r="B66" s="53"/>
      <c r="C66" s="37" t="s">
        <v>25</v>
      </c>
      <c r="D66" s="37"/>
      <c r="E66" s="37"/>
      <c r="F66" s="37"/>
      <c r="G66" s="37"/>
      <c r="H66" s="37"/>
      <c r="I66" s="37"/>
      <c r="J66" s="37"/>
    </row>
    <row r="67" spans="1:10" x14ac:dyDescent="0.3">
      <c r="A67" s="53">
        <v>659.38</v>
      </c>
      <c r="B67" s="53"/>
      <c r="C67" s="37" t="s">
        <v>26</v>
      </c>
      <c r="D67" s="37"/>
      <c r="E67" s="37"/>
      <c r="F67" s="37"/>
      <c r="G67" s="37"/>
      <c r="H67" s="37"/>
      <c r="I67" s="37"/>
      <c r="J67" s="37"/>
    </row>
    <row r="68" spans="1:10" x14ac:dyDescent="0.3">
      <c r="A68" s="53">
        <v>1715.62</v>
      </c>
      <c r="B68" s="53"/>
      <c r="C68" s="37" t="s">
        <v>27</v>
      </c>
      <c r="D68" s="37"/>
      <c r="E68" s="37"/>
      <c r="F68" s="37"/>
      <c r="G68" s="37"/>
      <c r="H68" s="37"/>
      <c r="I68" s="37"/>
      <c r="J68" s="37"/>
    </row>
    <row r="69" spans="1:10" x14ac:dyDescent="0.3">
      <c r="A69" s="53">
        <v>350</v>
      </c>
      <c r="B69" s="53"/>
      <c r="C69" s="37" t="s">
        <v>68</v>
      </c>
      <c r="D69" s="37"/>
      <c r="E69" s="37"/>
      <c r="F69" s="37"/>
      <c r="G69" s="37"/>
      <c r="H69" s="37"/>
      <c r="I69" s="37"/>
      <c r="J69" s="37"/>
    </row>
    <row r="70" spans="1:10" x14ac:dyDescent="0.3">
      <c r="A70" s="2" t="s">
        <v>28</v>
      </c>
      <c r="B70" s="3">
        <f>SUM(A63:B68)</f>
        <v>140098.54</v>
      </c>
    </row>
  </sheetData>
  <mergeCells count="257">
    <mergeCell ref="I47:J47"/>
    <mergeCell ref="A69:B69"/>
    <mergeCell ref="C69:J69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A44:B44"/>
    <mergeCell ref="C44:D44"/>
    <mergeCell ref="A53:B53"/>
    <mergeCell ref="C53:D53"/>
    <mergeCell ref="E53:F53"/>
    <mergeCell ref="G53:H53"/>
    <mergeCell ref="I53:J53"/>
    <mergeCell ref="E44:F44"/>
    <mergeCell ref="G44:H44"/>
    <mergeCell ref="I44:J44"/>
    <mergeCell ref="A45:B45"/>
    <mergeCell ref="I48:J48"/>
    <mergeCell ref="A49:B49"/>
    <mergeCell ref="C49:D49"/>
    <mergeCell ref="E49:F49"/>
    <mergeCell ref="G49:H49"/>
    <mergeCell ref="I49:J49"/>
    <mergeCell ref="I45:J45"/>
    <mergeCell ref="A46:B46"/>
    <mergeCell ref="C46:D46"/>
    <mergeCell ref="E46:F46"/>
    <mergeCell ref="G46:H46"/>
    <mergeCell ref="I46:J46"/>
    <mergeCell ref="A47:B47"/>
    <mergeCell ref="C47:D47"/>
    <mergeCell ref="E47:F47"/>
    <mergeCell ref="C56:D56"/>
    <mergeCell ref="E56:F56"/>
    <mergeCell ref="G56:H56"/>
    <mergeCell ref="I56:J56"/>
    <mergeCell ref="A54:B54"/>
    <mergeCell ref="C54:D54"/>
    <mergeCell ref="E54:F54"/>
    <mergeCell ref="G54:H54"/>
    <mergeCell ref="I54:J54"/>
    <mergeCell ref="A55:B55"/>
    <mergeCell ref="C55:D55"/>
    <mergeCell ref="E55:F55"/>
    <mergeCell ref="G55:H55"/>
    <mergeCell ref="I55:J55"/>
    <mergeCell ref="A56:B56"/>
    <mergeCell ref="C66:J66"/>
    <mergeCell ref="C67:J67"/>
    <mergeCell ref="C68:J68"/>
    <mergeCell ref="A57:F57"/>
    <mergeCell ref="G57:J57"/>
    <mergeCell ref="A65:B65"/>
    <mergeCell ref="A66:B66"/>
    <mergeCell ref="A67:B67"/>
    <mergeCell ref="A68:B68"/>
    <mergeCell ref="A59:B59"/>
    <mergeCell ref="A61:B62"/>
    <mergeCell ref="C61:J62"/>
    <mergeCell ref="A63:B63"/>
    <mergeCell ref="A64:B64"/>
    <mergeCell ref="C63:J63"/>
    <mergeCell ref="C64:J64"/>
    <mergeCell ref="C65:J65"/>
    <mergeCell ref="C25:D25"/>
    <mergeCell ref="E25:F25"/>
    <mergeCell ref="I28:J28"/>
    <mergeCell ref="I29:J29"/>
    <mergeCell ref="A28:B28"/>
    <mergeCell ref="A29:B29"/>
    <mergeCell ref="E27:F27"/>
    <mergeCell ref="I25:J25"/>
    <mergeCell ref="C29:D29"/>
    <mergeCell ref="A26:B26"/>
    <mergeCell ref="C26:D26"/>
    <mergeCell ref="E26:F26"/>
    <mergeCell ref="G26:H26"/>
    <mergeCell ref="I26:J26"/>
    <mergeCell ref="A27:B27"/>
    <mergeCell ref="I32:J32"/>
    <mergeCell ref="A32:B32"/>
    <mergeCell ref="A31:B31"/>
    <mergeCell ref="G29:H29"/>
    <mergeCell ref="C31:D31"/>
    <mergeCell ref="E31:F31"/>
    <mergeCell ref="G31:H31"/>
    <mergeCell ref="I31:J31"/>
    <mergeCell ref="I16:J16"/>
    <mergeCell ref="C21:D21"/>
    <mergeCell ref="E21:F21"/>
    <mergeCell ref="G21:H21"/>
    <mergeCell ref="I15:J15"/>
    <mergeCell ref="C16:D16"/>
    <mergeCell ref="I21:J21"/>
    <mergeCell ref="I18:J18"/>
    <mergeCell ref="G16:H16"/>
    <mergeCell ref="E16:F16"/>
    <mergeCell ref="I17:J17"/>
    <mergeCell ref="G17:H17"/>
    <mergeCell ref="I19:J19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I10:J10"/>
    <mergeCell ref="C15:D15"/>
    <mergeCell ref="A12:B12"/>
    <mergeCell ref="A13:B13"/>
    <mergeCell ref="A15:B15"/>
    <mergeCell ref="A11:B11"/>
    <mergeCell ref="C11:D11"/>
    <mergeCell ref="E11:F11"/>
    <mergeCell ref="G11:H11"/>
    <mergeCell ref="I14:J14"/>
    <mergeCell ref="I11:J11"/>
    <mergeCell ref="I12:J12"/>
    <mergeCell ref="I13:J13"/>
    <mergeCell ref="C12:D12"/>
    <mergeCell ref="E12:F12"/>
    <mergeCell ref="E13:F13"/>
    <mergeCell ref="E15:F15"/>
    <mergeCell ref="C14:D14"/>
    <mergeCell ref="A19:B19"/>
    <mergeCell ref="C19:D19"/>
    <mergeCell ref="E19:F19"/>
    <mergeCell ref="G19:H19"/>
    <mergeCell ref="G14:H14"/>
    <mergeCell ref="A10:B10"/>
    <mergeCell ref="C10:D10"/>
    <mergeCell ref="E10:F10"/>
    <mergeCell ref="A17:B17"/>
    <mergeCell ref="C17:D17"/>
    <mergeCell ref="A18:B18"/>
    <mergeCell ref="C18:D18"/>
    <mergeCell ref="E18:F18"/>
    <mergeCell ref="G18:H18"/>
    <mergeCell ref="C13:D13"/>
    <mergeCell ref="G12:H12"/>
    <mergeCell ref="G13:H13"/>
    <mergeCell ref="G15:H15"/>
    <mergeCell ref="A16:B16"/>
    <mergeCell ref="A14:B14"/>
    <mergeCell ref="E14:F14"/>
    <mergeCell ref="G10:H10"/>
    <mergeCell ref="E17:F17"/>
    <mergeCell ref="A51:B51"/>
    <mergeCell ref="C51:D51"/>
    <mergeCell ref="E51:F51"/>
    <mergeCell ref="G51:H51"/>
    <mergeCell ref="I51:J51"/>
    <mergeCell ref="A52:B52"/>
    <mergeCell ref="C52:D52"/>
    <mergeCell ref="E52:F52"/>
    <mergeCell ref="I52:J52"/>
    <mergeCell ref="G52:H52"/>
    <mergeCell ref="E28:F28"/>
    <mergeCell ref="G23:H23"/>
    <mergeCell ref="E22:F22"/>
    <mergeCell ref="C32:D32"/>
    <mergeCell ref="A34:B34"/>
    <mergeCell ref="C33:D33"/>
    <mergeCell ref="A36:B36"/>
    <mergeCell ref="C36:D36"/>
    <mergeCell ref="I27:J27"/>
    <mergeCell ref="E34:F34"/>
    <mergeCell ref="G35:H35"/>
    <mergeCell ref="E35:F35"/>
    <mergeCell ref="E33:F33"/>
    <mergeCell ref="G34:H34"/>
    <mergeCell ref="E29:F29"/>
    <mergeCell ref="I36:J36"/>
    <mergeCell ref="E36:F36"/>
    <mergeCell ref="G36:H36"/>
    <mergeCell ref="G24:H24"/>
    <mergeCell ref="I22:J22"/>
    <mergeCell ref="G22:H22"/>
    <mergeCell ref="I23:J23"/>
    <mergeCell ref="E32:F32"/>
    <mergeCell ref="G32:H32"/>
    <mergeCell ref="G50:H50"/>
    <mergeCell ref="C34:D34"/>
    <mergeCell ref="C45:D45"/>
    <mergeCell ref="E45:F45"/>
    <mergeCell ref="G45:H45"/>
    <mergeCell ref="A48:B48"/>
    <mergeCell ref="C48:D48"/>
    <mergeCell ref="E48:F48"/>
    <mergeCell ref="G48:H48"/>
    <mergeCell ref="A39:B39"/>
    <mergeCell ref="C39:D39"/>
    <mergeCell ref="E39:F39"/>
    <mergeCell ref="G39:H39"/>
    <mergeCell ref="E38:F38"/>
    <mergeCell ref="G38:H38"/>
    <mergeCell ref="E37:F37"/>
    <mergeCell ref="G37:H37"/>
    <mergeCell ref="G47:H47"/>
    <mergeCell ref="I39:J39"/>
    <mergeCell ref="I33:J33"/>
    <mergeCell ref="A35:B35"/>
    <mergeCell ref="I34:J34"/>
    <mergeCell ref="I35:J35"/>
    <mergeCell ref="A33:B33"/>
    <mergeCell ref="A38:B38"/>
    <mergeCell ref="C38:D38"/>
    <mergeCell ref="C35:D35"/>
    <mergeCell ref="A37:B37"/>
    <mergeCell ref="C37:D37"/>
    <mergeCell ref="G33:H33"/>
    <mergeCell ref="I38:J38"/>
    <mergeCell ref="I37:J37"/>
    <mergeCell ref="A20:B20"/>
    <mergeCell ref="C20:D20"/>
    <mergeCell ref="E20:F20"/>
    <mergeCell ref="G20:H20"/>
    <mergeCell ref="I20:J20"/>
    <mergeCell ref="I30:J30"/>
    <mergeCell ref="A30:B30"/>
    <mergeCell ref="G30:H30"/>
    <mergeCell ref="C27:D27"/>
    <mergeCell ref="C28:D28"/>
    <mergeCell ref="C22:D22"/>
    <mergeCell ref="A22:B22"/>
    <mergeCell ref="A23:B23"/>
    <mergeCell ref="C23:D23"/>
    <mergeCell ref="G25:H25"/>
    <mergeCell ref="E23:F23"/>
    <mergeCell ref="G28:H28"/>
    <mergeCell ref="G27:H27"/>
    <mergeCell ref="A21:B21"/>
    <mergeCell ref="A25:B25"/>
    <mergeCell ref="A24:B24"/>
    <mergeCell ref="C24:D24"/>
    <mergeCell ref="E24:F24"/>
    <mergeCell ref="I24:J24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SRPANJ 2024</vt:lpstr>
      <vt:lpstr>'SRPANJ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2024-08-06T10:19:06Z</dcterms:modified>
</cp:coreProperties>
</file>